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7240" windowHeight="12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<sst xmlns="http://schemas.openxmlformats.org/spreadsheetml/2006/main" count="47" uniqueCount="34">
  <si>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Clients</t>
  </si>
  <si>
    <t>Price</t>
  </si>
  <si>
    <t>Service</t>
  </si>
  <si>
    <t>Basic Website</t>
  </si>
  <si>
    <t>Fancy Website</t>
  </si>
  <si>
    <t>Squeeze Page</t>
  </si>
  <si>
    <t>Total 1-time</t>
  </si>
  <si>
    <t>PPC Essential</t>
  </si>
  <si>
    <t>PPC Advantage</t>
  </si>
  <si>
    <t>PPC Domination</t>
  </si>
  <si>
    <t>Social Media</t>
  </si>
  <si>
    <t>Email Marketing</t>
  </si>
  <si>
    <t>Recurring</t>
  </si>
  <si>
    <t>Fancy Video</t>
  </si>
  <si>
    <t>Mobile Marketing</t>
  </si>
  <si>
    <t>Annual Revenue</t>
  </si>
  <si>
    <t>Cash</t>
  </si>
  <si>
    <t>One Time</t>
  </si>
  <si>
    <t>Total Months Income</t>
  </si>
  <si>
    <t>Scenario 1</t>
  </si>
  <si>
    <t>Scenario 2</t>
  </si>
  <si>
    <t>Scenario 3</t>
  </si>
  <si>
    <t>Offline Cash Calculator</t>
  </si>
  <si>
    <t>Marketing Plan</t>
  </si>
  <si>
    <t>Google Places</t>
  </si>
  <si>
    <t>Basic Video</t>
  </si>
  <si>
    <t>Free Report  / Ebook</t>
  </si>
  <si>
    <t>SEO Basic</t>
  </si>
  <si>
    <t>SEO Standard</t>
  </si>
  <si>
    <t>SEO Advanced</t>
  </si>
  <si>
    <t>Site Leasing (New)</t>
  </si>
  <si>
    <t>Site Leasing (Pre-Rank)</t>
  </si>
  <si>
    <t>Clickable Ads / Classifieds</t>
  </si>
  <si>
    <t>Facebook / Twitter Design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</si>
</sst>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0" fillId="33" borderId="12" xfId="0" applyFill="1" applyBorder="1" applyAlignment="1">
      <alignment horizontal="left"/>
    </xf>
    <xf numFmtId="6" fontId="0" fillId="0" borderId="13" xfId="44" applyNumberFormat="1" applyFont="1" applyBorder="1" applyAlignment="1">
      <alignment/>
    </xf>
    <xf numFmtId="0" fontId="0" fillId="0" borderId="13" xfId="0" applyBorder="1" applyAlignment="1">
      <alignment horizontal="center"/>
    </xf>
    <xf numFmtId="6" fontId="0" fillId="0" borderId="0" xfId="44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14" xfId="0" applyNumberFormat="1" applyBorder="1" applyAlignment="1">
      <alignment/>
    </xf>
    <xf numFmtId="6" fontId="0" fillId="0" borderId="15" xfId="44" applyNumberFormat="1" applyFont="1" applyBorder="1" applyAlignment="1">
      <alignment/>
    </xf>
    <xf numFmtId="0" fontId="0" fillId="0" borderId="15" xfId="0" applyBorder="1" applyAlignment="1">
      <alignment horizontal="center"/>
    </xf>
    <xf numFmtId="44" fontId="0" fillId="0" borderId="10" xfId="44" applyFont="1" applyBorder="1" applyAlignment="1">
      <alignment/>
    </xf>
    <xf numFmtId="0" fontId="0" fillId="0" borderId="11" xfId="0" applyBorder="1" applyAlignment="1">
      <alignment/>
    </xf>
    <xf numFmtId="0" fontId="0" fillId="10" borderId="12" xfId="0" applyFill="1" applyBorder="1" applyAlignment="1">
      <alignment/>
    </xf>
    <xf numFmtId="44" fontId="0" fillId="10" borderId="16" xfId="0" applyNumberFormat="1" applyFill="1" applyBorder="1" applyAlignment="1">
      <alignment/>
    </xf>
    <xf numFmtId="44" fontId="0" fillId="10" borderId="11" xfId="0" applyNumberFormat="1" applyFill="1" applyBorder="1" applyAlignment="1">
      <alignment/>
    </xf>
    <xf numFmtId="44" fontId="0" fillId="10" borderId="17" xfId="0" applyNumberFormat="1" applyFill="1" applyBorder="1" applyAlignment="1">
      <alignment/>
    </xf>
    <xf numFmtId="0" fontId="0" fillId="4" borderId="12" xfId="0" applyFill="1" applyBorder="1" applyAlignment="1">
      <alignment/>
    </xf>
    <xf numFmtId="44" fontId="0" fillId="4" borderId="16" xfId="0" applyNumberFormat="1" applyFill="1" applyBorder="1" applyAlignment="1">
      <alignment/>
    </xf>
    <xf numFmtId="44" fontId="0" fillId="4" borderId="11" xfId="0" applyNumberFormat="1" applyFill="1" applyBorder="1" applyAlignment="1">
      <alignment/>
    </xf>
    <xf numFmtId="44" fontId="0" fillId="4" borderId="17" xfId="0" applyNumberFormat="1" applyFill="1" applyBorder="1" applyAlignment="1">
      <alignment/>
    </xf>
    <xf numFmtId="44" fontId="0" fillId="16" borderId="16" xfId="0" applyNumberFormat="1" applyFill="1" applyBorder="1" applyAlignment="1">
      <alignment/>
    </xf>
    <xf numFmtId="44" fontId="0" fillId="16" borderId="11" xfId="0" applyNumberFormat="1" applyFill="1" applyBorder="1" applyAlignment="1">
      <alignment/>
    </xf>
    <xf numFmtId="44" fontId="0" fillId="16" borderId="17" xfId="0" applyNumberFormat="1" applyFill="1" applyBorder="1" applyAlignment="1">
      <alignment/>
    </xf>
    <xf numFmtId="44" fontId="0" fillId="34" borderId="18" xfId="0" applyNumberForma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0" fontId="0" fillId="0" borderId="14" xfId="0" applyBorder="1" applyAlignment="1">
      <alignment/>
    </xf>
    <xf numFmtId="0" fontId="0" fillId="16" borderId="19" xfId="0" applyFill="1" applyBorder="1" applyAlignment="1">
      <alignment/>
    </xf>
    <xf numFmtId="0" fontId="0" fillId="0" borderId="0" xfId="0" applyBorder="1" applyAlignment="1">
      <alignment/>
    </xf>
    <xf numFmtId="44" fontId="38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8" fillId="35" borderId="11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/>
    </xf>
    <xf numFmtId="44" fontId="0" fillId="35" borderId="0" xfId="44" applyFont="1" applyFill="1" applyBorder="1" applyAlignment="1">
      <alignment/>
    </xf>
    <xf numFmtId="44" fontId="36" fillId="35" borderId="0" xfId="44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39" fillId="6" borderId="10" xfId="0" applyFont="1" applyFill="1" applyBorder="1" applyAlignment="1">
      <alignment/>
    </xf>
    <xf numFmtId="44" fontId="39" fillId="6" borderId="10" xfId="44" applyFont="1" applyFill="1" applyBorder="1" applyAlignment="1">
      <alignment/>
    </xf>
    <xf numFmtId="44" fontId="39" fillId="6" borderId="1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44" fontId="36" fillId="14" borderId="14" xfId="44" applyFont="1" applyFill="1" applyBorder="1" applyAlignment="1">
      <alignment horizontal="center"/>
    </xf>
    <xf numFmtId="0" fontId="0" fillId="14" borderId="14" xfId="0" applyFill="1" applyBorder="1" applyAlignment="1">
      <alignment/>
    </xf>
    <xf numFmtId="44" fontId="36" fillId="8" borderId="0" xfId="44" applyFont="1" applyFill="1" applyBorder="1" applyAlignment="1">
      <alignment horizontal="center"/>
    </xf>
    <xf numFmtId="0" fontId="0" fillId="8" borderId="0" xfId="0" applyFill="1" applyBorder="1" applyAlignment="1">
      <alignment/>
    </xf>
    <xf numFmtId="44" fontId="36" fillId="2" borderId="0" xfId="44" applyFont="1" applyFill="1" applyBorder="1" applyAlignment="1">
      <alignment horizontal="center"/>
    </xf>
    <xf numFmtId="0" fontId="0" fillId="2" borderId="0" xfId="0" applyFill="1" applyBorder="1" applyAlignment="1">
      <alignment/>
    </xf>
    <xf numFmtId="44" fontId="39" fillId="14" borderId="20" xfId="0" applyNumberFormat="1" applyFont="1" applyFill="1" applyBorder="1" applyAlignment="1">
      <alignment/>
    </xf>
    <xf numFmtId="44" fontId="39" fillId="2" borderId="10" xfId="0" applyNumberFormat="1" applyFont="1" applyFill="1" applyBorder="1" applyAlignment="1">
      <alignment/>
    </xf>
    <xf numFmtId="44" fontId="39" fillId="8" borderId="10" xfId="0" applyNumberFormat="1" applyFont="1" applyFill="1" applyBorder="1" applyAlignment="1">
      <alignment/>
    </xf>
    <xf numFmtId="44" fontId="38" fillId="2" borderId="10" xfId="0" applyNumberFormat="1" applyFont="1" applyFill="1" applyBorder="1" applyAlignment="1">
      <alignment/>
    </xf>
    <xf numFmtId="44" fontId="38" fillId="8" borderId="10" xfId="0" applyNumberFormat="1" applyFont="1" applyFill="1" applyBorder="1" applyAlignment="1">
      <alignment/>
    </xf>
    <xf numFmtId="0" fontId="38" fillId="35" borderId="10" xfId="0" applyFont="1" applyFill="1" applyBorder="1" applyAlignment="1">
      <alignment/>
    </xf>
    <xf numFmtId="44" fontId="38" fillId="35" borderId="10" xfId="44" applyFont="1" applyFill="1" applyBorder="1" applyAlignment="1">
      <alignment/>
    </xf>
    <xf numFmtId="0" fontId="36" fillId="33" borderId="21" xfId="0" applyFont="1" applyFill="1" applyBorder="1" applyAlignment="1">
      <alignment/>
    </xf>
    <xf numFmtId="44" fontId="36" fillId="33" borderId="12" xfId="44" applyFont="1" applyFill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40" fillId="35" borderId="11" xfId="0" applyFont="1" applyFill="1" applyBorder="1" applyAlignment="1">
      <alignment horizontal="center" vertical="center" textRotation="90"/>
    </xf>
    <xf numFmtId="44" fontId="41" fillId="2" borderId="22" xfId="44" applyFont="1" applyFill="1" applyBorder="1" applyAlignment="1">
      <alignment horizontal="center"/>
    </xf>
    <xf numFmtId="44" fontId="41" fillId="2" borderId="10" xfId="44" applyFont="1" applyFill="1" applyBorder="1" applyAlignment="1">
      <alignment horizontal="center"/>
    </xf>
    <xf numFmtId="44" fontId="41" fillId="2" borderId="20" xfId="44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70" zoomScaleNormal="170" workbookViewId="0" topLeftCell="A1">
      <selection activeCell="D18" sqref="D18"/>
    </sheetView>
  </sheetViews>
  <sheetFormatPr defaultColWidth="8.8515625" defaultRowHeight="15"/>
  <cols>
    <col min="1" max="1" width="9.140625" style="2" customWidth="1"/>
    <col min="2" max="2" width="22.00390625" style="0" bestFit="1" customWidth="1"/>
    <col min="3" max="4" width="10.140625" style="1" customWidth="1"/>
    <col min="5" max="5" width="16.00390625" style="0" bestFit="1" customWidth="1"/>
    <col min="6" max="6" width="11.421875" style="0" customWidth="1"/>
    <col min="7" max="7" width="16.00390625" style="0" bestFit="1" customWidth="1"/>
    <col min="8" max="8" width="12.8515625" style="0" customWidth="1"/>
    <col min="9" max="9" width="17.421875" style="0" bestFit="1" customWidth="1"/>
  </cols>
  <sheetData>
    <row r="1" spans="1:9" ht="25.5" thickBot="1">
      <c r="A1" s="39"/>
      <c r="B1" s="69" t="s">
        <v>22</v>
      </c>
      <c r="C1" s="70"/>
      <c r="D1" s="70"/>
      <c r="E1" s="70"/>
      <c r="F1" s="70"/>
      <c r="G1" s="70"/>
      <c r="H1" s="70"/>
      <c r="I1" s="71"/>
    </row>
    <row r="2" spans="1:9" ht="13.5">
      <c r="A2" s="40"/>
      <c r="B2" s="43"/>
      <c r="C2" s="44"/>
      <c r="D2" s="44"/>
      <c r="E2" s="55" t="s">
        <v>19</v>
      </c>
      <c r="F2" s="45"/>
      <c r="G2" s="53" t="s">
        <v>20</v>
      </c>
      <c r="H2" s="45"/>
      <c r="I2" s="51" t="s">
        <v>21</v>
      </c>
    </row>
    <row r="3" spans="1:9" ht="13.5">
      <c r="A3" s="40"/>
      <c r="B3" s="43"/>
      <c r="C3" s="44"/>
      <c r="D3" s="44"/>
      <c r="E3" s="56"/>
      <c r="F3" s="43"/>
      <c r="G3" s="54"/>
      <c r="H3" s="43"/>
      <c r="I3" s="52"/>
    </row>
    <row r="4" spans="1:9" ht="15" thickBot="1">
      <c r="A4" s="40"/>
      <c r="B4" s="64" t="s">
        <v>2</v>
      </c>
      <c r="C4" s="65" t="s">
        <v>1</v>
      </c>
      <c r="D4" s="7" t="s">
        <v>0</v>
      </c>
      <c r="E4" s="22" t="s">
        <v>16</v>
      </c>
      <c r="F4" s="7" t="s">
        <v>0</v>
      </c>
      <c r="G4" s="18" t="s">
        <v>16</v>
      </c>
      <c r="H4" s="7" t="s">
        <v>0</v>
      </c>
      <c r="I4" s="34" t="s">
        <v>16</v>
      </c>
    </row>
    <row r="5" spans="1:9" ht="13.5">
      <c r="A5" s="68" t="s">
        <v>17</v>
      </c>
      <c r="B5" s="37" t="s">
        <v>23</v>
      </c>
      <c r="C5" s="8">
        <v>997</v>
      </c>
      <c r="D5" s="9">
        <v>0</v>
      </c>
      <c r="E5" s="23">
        <f>D5*C5</f>
        <v>0</v>
      </c>
      <c r="F5" s="9">
        <v>1</v>
      </c>
      <c r="G5" s="19">
        <f aca="true" t="shared" si="0" ref="G5:G13">F5*C5</f>
        <v>997</v>
      </c>
      <c r="H5" s="9">
        <v>3</v>
      </c>
      <c r="I5" s="26">
        <f>H5*C5</f>
        <v>2991</v>
      </c>
    </row>
    <row r="6" spans="1:9" ht="13.5">
      <c r="A6" s="68"/>
      <c r="B6" s="31" t="s">
        <v>3</v>
      </c>
      <c r="C6" s="10">
        <v>497</v>
      </c>
      <c r="D6" s="11">
        <v>0</v>
      </c>
      <c r="E6" s="24">
        <f>D6*C6</f>
        <v>0</v>
      </c>
      <c r="F6" s="11">
        <v>2</v>
      </c>
      <c r="G6" s="20">
        <f t="shared" si="0"/>
        <v>994</v>
      </c>
      <c r="H6" s="11">
        <v>3</v>
      </c>
      <c r="I6" s="27">
        <f>H6*C6</f>
        <v>1491</v>
      </c>
    </row>
    <row r="7" spans="1:9" ht="13.5">
      <c r="A7" s="68"/>
      <c r="B7" s="31" t="s">
        <v>4</v>
      </c>
      <c r="C7" s="10">
        <v>1997</v>
      </c>
      <c r="D7" s="11">
        <v>0</v>
      </c>
      <c r="E7" s="24">
        <f aca="true" t="shared" si="1" ref="E7:E13">D7*C7</f>
        <v>0</v>
      </c>
      <c r="F7" s="11">
        <v>0</v>
      </c>
      <c r="G7" s="20">
        <f t="shared" si="0"/>
        <v>0</v>
      </c>
      <c r="H7" s="11">
        <v>1</v>
      </c>
      <c r="I7" s="27">
        <f aca="true" t="shared" si="2" ref="I7:I13">H7*C7</f>
        <v>1997</v>
      </c>
    </row>
    <row r="8" spans="1:9" ht="13.5">
      <c r="A8" s="68"/>
      <c r="B8" s="31" t="s">
        <v>5</v>
      </c>
      <c r="C8" s="10">
        <v>500</v>
      </c>
      <c r="D8" s="11">
        <v>1</v>
      </c>
      <c r="E8" s="24">
        <f t="shared" si="1"/>
        <v>500</v>
      </c>
      <c r="F8" s="11">
        <v>1</v>
      </c>
      <c r="G8" s="20">
        <f t="shared" si="0"/>
        <v>500</v>
      </c>
      <c r="H8" s="11">
        <v>1</v>
      </c>
      <c r="I8" s="27">
        <f t="shared" si="2"/>
        <v>500</v>
      </c>
    </row>
    <row r="9" spans="1:9" ht="13.5">
      <c r="A9" s="68"/>
      <c r="B9" s="31" t="s">
        <v>24</v>
      </c>
      <c r="C9" s="10">
        <v>500</v>
      </c>
      <c r="D9" s="11">
        <v>3</v>
      </c>
      <c r="E9" s="24">
        <f t="shared" si="1"/>
        <v>1500</v>
      </c>
      <c r="F9" s="11">
        <v>1</v>
      </c>
      <c r="G9" s="20">
        <f t="shared" si="0"/>
        <v>500</v>
      </c>
      <c r="H9" s="11">
        <v>1</v>
      </c>
      <c r="I9" s="27">
        <f t="shared" si="2"/>
        <v>500</v>
      </c>
    </row>
    <row r="10" spans="1:9" ht="13.5">
      <c r="A10" s="68"/>
      <c r="B10" s="31" t="s">
        <v>25</v>
      </c>
      <c r="C10" s="10">
        <v>199</v>
      </c>
      <c r="D10" s="11">
        <v>1</v>
      </c>
      <c r="E10" s="24">
        <f t="shared" si="1"/>
        <v>199</v>
      </c>
      <c r="F10" s="11">
        <v>1</v>
      </c>
      <c r="G10" s="20">
        <f t="shared" si="0"/>
        <v>199</v>
      </c>
      <c r="H10" s="11">
        <v>1</v>
      </c>
      <c r="I10" s="27">
        <f t="shared" si="2"/>
        <v>199</v>
      </c>
    </row>
    <row r="11" spans="1:9" ht="13.5">
      <c r="A11" s="68"/>
      <c r="B11" s="31" t="s">
        <v>13</v>
      </c>
      <c r="C11" s="10">
        <v>599</v>
      </c>
      <c r="D11" s="11">
        <v>0</v>
      </c>
      <c r="E11" s="24">
        <f t="shared" si="1"/>
        <v>0</v>
      </c>
      <c r="F11" s="11">
        <v>1</v>
      </c>
      <c r="G11" s="20">
        <f t="shared" si="0"/>
        <v>599</v>
      </c>
      <c r="H11" s="11">
        <v>1</v>
      </c>
      <c r="I11" s="27">
        <f>H11*C11</f>
        <v>599</v>
      </c>
    </row>
    <row r="12" spans="1:9" ht="13.5">
      <c r="A12" s="68"/>
      <c r="B12" s="72" t="s">
        <v>33</v>
      </c>
      <c r="C12" s="10">
        <v>350</v>
      </c>
      <c r="D12" s="11">
        <v>0</v>
      </c>
      <c r="E12" s="24">
        <f>D12*C12</f>
        <v>0</v>
      </c>
      <c r="F12" s="11">
        <v>2</v>
      </c>
      <c r="G12" s="20">
        <f>F12*C12</f>
        <v>700</v>
      </c>
      <c r="H12" s="11">
        <v>2</v>
      </c>
      <c r="I12" s="27">
        <f>H12*C12</f>
        <v>700</v>
      </c>
    </row>
    <row r="13" spans="1:9" ht="15" thickBot="1">
      <c r="A13" s="68"/>
      <c r="B13" s="38" t="s">
        <v>26</v>
      </c>
      <c r="C13" s="14">
        <v>350</v>
      </c>
      <c r="D13" s="15">
        <v>0</v>
      </c>
      <c r="E13" s="25">
        <f t="shared" si="1"/>
        <v>0</v>
      </c>
      <c r="F13" s="15">
        <v>1</v>
      </c>
      <c r="G13" s="21">
        <f t="shared" si="0"/>
        <v>350</v>
      </c>
      <c r="H13" s="15">
        <v>1</v>
      </c>
      <c r="I13" s="28">
        <f t="shared" si="2"/>
        <v>350</v>
      </c>
    </row>
    <row r="14" spans="1:9" ht="15" thickBot="1">
      <c r="A14" s="40"/>
      <c r="B14" s="31"/>
      <c r="C14" s="10"/>
      <c r="D14" s="11"/>
      <c r="E14" s="6"/>
      <c r="F14" s="11"/>
      <c r="G14" s="6"/>
      <c r="H14" s="11"/>
      <c r="I14" s="6"/>
    </row>
    <row r="15" spans="1:9" ht="15" thickBot="1">
      <c r="A15" s="40"/>
      <c r="B15" s="66" t="s">
        <v>6</v>
      </c>
      <c r="C15" s="3"/>
      <c r="D15" s="4"/>
      <c r="E15" s="29">
        <f>SUM(E5:E13)</f>
        <v>2199</v>
      </c>
      <c r="F15" s="3"/>
      <c r="G15" s="29">
        <f>SUM(G5:G13)</f>
        <v>4839</v>
      </c>
      <c r="H15" s="3"/>
      <c r="I15" s="29">
        <f>SUM(I5:I13)</f>
        <v>9327</v>
      </c>
    </row>
    <row r="16" spans="1:9" ht="13.5">
      <c r="A16" s="40"/>
      <c r="B16" s="35"/>
      <c r="C16" s="35"/>
      <c r="D16" s="11"/>
      <c r="E16" s="12"/>
      <c r="F16" s="35"/>
      <c r="G16" s="12"/>
      <c r="H16" s="35"/>
      <c r="I16" s="13"/>
    </row>
    <row r="17" spans="1:9" ht="15" thickBot="1">
      <c r="A17" s="68" t="s">
        <v>12</v>
      </c>
      <c r="B17" s="64" t="s">
        <v>2</v>
      </c>
      <c r="C17" s="65" t="s">
        <v>1</v>
      </c>
      <c r="D17" s="7" t="s">
        <v>0</v>
      </c>
      <c r="E17" s="22" t="s">
        <v>16</v>
      </c>
      <c r="F17" s="7" t="s">
        <v>0</v>
      </c>
      <c r="G17" s="18" t="s">
        <v>16</v>
      </c>
      <c r="H17" s="7" t="s">
        <v>0</v>
      </c>
      <c r="I17" s="34" t="s">
        <v>16</v>
      </c>
    </row>
    <row r="18" spans="1:9" ht="13.5">
      <c r="A18" s="68"/>
      <c r="B18" s="37" t="s">
        <v>30</v>
      </c>
      <c r="C18" s="8">
        <v>300</v>
      </c>
      <c r="D18" s="9">
        <v>1</v>
      </c>
      <c r="E18" s="23">
        <f>D18*C18</f>
        <v>300</v>
      </c>
      <c r="F18" s="9">
        <v>1</v>
      </c>
      <c r="G18" s="19">
        <f>F18*C18</f>
        <v>300</v>
      </c>
      <c r="H18" s="9">
        <v>2</v>
      </c>
      <c r="I18" s="26">
        <f>H18*C18</f>
        <v>600</v>
      </c>
    </row>
    <row r="19" spans="1:9" ht="13.5">
      <c r="A19" s="68"/>
      <c r="B19" s="31" t="s">
        <v>31</v>
      </c>
      <c r="C19" s="10">
        <v>600</v>
      </c>
      <c r="D19" s="11">
        <v>0</v>
      </c>
      <c r="E19" s="24">
        <f>D19*C19</f>
        <v>0</v>
      </c>
      <c r="F19" s="11">
        <v>1</v>
      </c>
      <c r="G19" s="20">
        <f aca="true" t="shared" si="3" ref="G19:G29">F19*C19</f>
        <v>600</v>
      </c>
      <c r="H19" s="11">
        <v>1</v>
      </c>
      <c r="I19" s="27">
        <f aca="true" t="shared" si="4" ref="I19:I29">H19*C19</f>
        <v>600</v>
      </c>
    </row>
    <row r="20" spans="1:9" ht="13.5">
      <c r="A20" s="68"/>
      <c r="B20" s="31" t="s">
        <v>27</v>
      </c>
      <c r="C20" s="10">
        <v>299</v>
      </c>
      <c r="D20" s="11">
        <v>1</v>
      </c>
      <c r="E20" s="24">
        <f aca="true" t="shared" si="5" ref="E20:E29">D20*C20</f>
        <v>299</v>
      </c>
      <c r="F20" s="11">
        <v>2</v>
      </c>
      <c r="G20" s="20">
        <f t="shared" si="3"/>
        <v>598</v>
      </c>
      <c r="H20" s="11">
        <v>2</v>
      </c>
      <c r="I20" s="27">
        <f t="shared" si="4"/>
        <v>598</v>
      </c>
    </row>
    <row r="21" spans="1:9" ht="13.5">
      <c r="A21" s="68"/>
      <c r="B21" s="31" t="s">
        <v>28</v>
      </c>
      <c r="C21" s="10">
        <v>599</v>
      </c>
      <c r="D21" s="11">
        <v>0</v>
      </c>
      <c r="E21" s="24">
        <f t="shared" si="5"/>
        <v>0</v>
      </c>
      <c r="F21" s="11">
        <v>0</v>
      </c>
      <c r="G21" s="20">
        <f t="shared" si="3"/>
        <v>0</v>
      </c>
      <c r="H21" s="11">
        <v>1</v>
      </c>
      <c r="I21" s="27">
        <f t="shared" si="4"/>
        <v>599</v>
      </c>
    </row>
    <row r="22" spans="1:9" ht="13.5">
      <c r="A22" s="68"/>
      <c r="B22" s="31" t="s">
        <v>29</v>
      </c>
      <c r="C22" s="10">
        <v>997</v>
      </c>
      <c r="D22" s="11">
        <v>0</v>
      </c>
      <c r="E22" s="24">
        <f t="shared" si="5"/>
        <v>0</v>
      </c>
      <c r="F22" s="11">
        <v>0</v>
      </c>
      <c r="G22" s="20">
        <f t="shared" si="3"/>
        <v>0</v>
      </c>
      <c r="H22" s="11">
        <v>1</v>
      </c>
      <c r="I22" s="27">
        <f t="shared" si="4"/>
        <v>997</v>
      </c>
    </row>
    <row r="23" spans="1:9" ht="13.5">
      <c r="A23" s="68"/>
      <c r="B23" s="31" t="s">
        <v>7</v>
      </c>
      <c r="C23" s="10">
        <v>297</v>
      </c>
      <c r="D23" s="11">
        <v>1</v>
      </c>
      <c r="E23" s="24">
        <f t="shared" si="5"/>
        <v>297</v>
      </c>
      <c r="F23" s="11">
        <v>1</v>
      </c>
      <c r="G23" s="20">
        <f t="shared" si="3"/>
        <v>297</v>
      </c>
      <c r="H23" s="11">
        <v>0</v>
      </c>
      <c r="I23" s="27">
        <f t="shared" si="4"/>
        <v>0</v>
      </c>
    </row>
    <row r="24" spans="1:9" ht="13.5">
      <c r="A24" s="68"/>
      <c r="B24" s="31" t="s">
        <v>8</v>
      </c>
      <c r="C24" s="10">
        <v>497</v>
      </c>
      <c r="D24" s="11">
        <v>0</v>
      </c>
      <c r="E24" s="24">
        <f t="shared" si="5"/>
        <v>0</v>
      </c>
      <c r="F24" s="11">
        <v>0</v>
      </c>
      <c r="G24" s="20">
        <f t="shared" si="3"/>
        <v>0</v>
      </c>
      <c r="H24" s="11">
        <v>0</v>
      </c>
      <c r="I24" s="27">
        <f t="shared" si="4"/>
        <v>0</v>
      </c>
    </row>
    <row r="25" spans="1:9" ht="13.5">
      <c r="A25" s="68"/>
      <c r="B25" s="31" t="s">
        <v>9</v>
      </c>
      <c r="C25" s="10">
        <v>797</v>
      </c>
      <c r="D25" s="11">
        <v>0</v>
      </c>
      <c r="E25" s="24">
        <f t="shared" si="5"/>
        <v>0</v>
      </c>
      <c r="F25" s="11">
        <v>0</v>
      </c>
      <c r="G25" s="20">
        <f t="shared" si="3"/>
        <v>0</v>
      </c>
      <c r="H25" s="11">
        <v>0</v>
      </c>
      <c r="I25" s="27">
        <f t="shared" si="4"/>
        <v>0</v>
      </c>
    </row>
    <row r="26" spans="1:9" ht="13.5">
      <c r="A26" s="68"/>
      <c r="B26" s="31" t="s">
        <v>32</v>
      </c>
      <c r="C26" s="10">
        <v>250</v>
      </c>
      <c r="D26" s="11">
        <v>1</v>
      </c>
      <c r="E26" s="24">
        <f>D26*C26</f>
        <v>250</v>
      </c>
      <c r="F26" s="11">
        <v>2</v>
      </c>
      <c r="G26" s="20">
        <f>F26*C26</f>
        <v>500</v>
      </c>
      <c r="H26" s="11">
        <v>4</v>
      </c>
      <c r="I26" s="27">
        <f>H26*C26</f>
        <v>1000</v>
      </c>
    </row>
    <row r="27" spans="1:9" ht="13.5">
      <c r="A27" s="68"/>
      <c r="B27" s="31" t="s">
        <v>10</v>
      </c>
      <c r="C27" s="10">
        <v>197</v>
      </c>
      <c r="D27" s="11">
        <v>0</v>
      </c>
      <c r="E27" s="24">
        <f t="shared" si="5"/>
        <v>0</v>
      </c>
      <c r="F27" s="11">
        <v>0</v>
      </c>
      <c r="G27" s="20">
        <f t="shared" si="3"/>
        <v>0</v>
      </c>
      <c r="H27" s="11">
        <v>0</v>
      </c>
      <c r="I27" s="27">
        <f t="shared" si="4"/>
        <v>0</v>
      </c>
    </row>
    <row r="28" spans="1:9" ht="13.5">
      <c r="A28" s="68"/>
      <c r="B28" s="31" t="s">
        <v>11</v>
      </c>
      <c r="C28" s="10">
        <v>147</v>
      </c>
      <c r="D28" s="11">
        <v>1</v>
      </c>
      <c r="E28" s="24">
        <f t="shared" si="5"/>
        <v>147</v>
      </c>
      <c r="F28" s="11">
        <v>0</v>
      </c>
      <c r="G28" s="20">
        <f t="shared" si="3"/>
        <v>0</v>
      </c>
      <c r="H28" s="11">
        <v>0</v>
      </c>
      <c r="I28" s="27">
        <f t="shared" si="4"/>
        <v>0</v>
      </c>
    </row>
    <row r="29" spans="1:9" ht="15" thickBot="1">
      <c r="A29" s="68"/>
      <c r="B29" s="38" t="s">
        <v>14</v>
      </c>
      <c r="C29" s="14">
        <v>99</v>
      </c>
      <c r="D29" s="15">
        <v>0</v>
      </c>
      <c r="E29" s="25">
        <f t="shared" si="5"/>
        <v>0</v>
      </c>
      <c r="F29" s="15">
        <v>2</v>
      </c>
      <c r="G29" s="21">
        <f t="shared" si="3"/>
        <v>198</v>
      </c>
      <c r="H29" s="15">
        <v>4</v>
      </c>
      <c r="I29" s="28">
        <f t="shared" si="4"/>
        <v>396</v>
      </c>
    </row>
    <row r="30" spans="1:9" ht="15" thickBot="1">
      <c r="A30" s="40"/>
      <c r="B30" s="31"/>
      <c r="C30" s="32"/>
      <c r="D30" s="32"/>
      <c r="E30" s="17"/>
      <c r="F30" s="31"/>
      <c r="G30" s="17"/>
      <c r="H30" s="31"/>
      <c r="I30" s="17"/>
    </row>
    <row r="31" spans="1:9" ht="15" thickBot="1">
      <c r="A31" s="40"/>
      <c r="B31" s="67" t="s">
        <v>12</v>
      </c>
      <c r="C31" s="16"/>
      <c r="D31" s="16"/>
      <c r="E31" s="29">
        <f>SUM(E18:E29)</f>
        <v>1293</v>
      </c>
      <c r="F31" s="5"/>
      <c r="G31" s="29">
        <f>SUM(G18:G29)</f>
        <v>2493</v>
      </c>
      <c r="H31" s="5"/>
      <c r="I31" s="29">
        <f>SUM(I18:I29)</f>
        <v>4790</v>
      </c>
    </row>
    <row r="32" spans="1:9" ht="13.5">
      <c r="A32" s="40"/>
      <c r="B32" s="43"/>
      <c r="C32" s="44"/>
      <c r="D32" s="44"/>
      <c r="E32" s="43"/>
      <c r="F32" s="43"/>
      <c r="G32" s="43"/>
      <c r="H32" s="43"/>
      <c r="I32" s="46"/>
    </row>
    <row r="33" spans="1:9" ht="15" thickBot="1">
      <c r="A33" s="40"/>
      <c r="B33" s="43"/>
      <c r="C33" s="44"/>
      <c r="D33" s="44"/>
      <c r="E33" s="43"/>
      <c r="F33" s="43"/>
      <c r="G33" s="43"/>
      <c r="H33" s="43"/>
      <c r="I33" s="46"/>
    </row>
    <row r="34" spans="1:9" s="30" customFormat="1" ht="18.75" thickBot="1">
      <c r="A34" s="41"/>
      <c r="B34" s="62" t="s">
        <v>18</v>
      </c>
      <c r="C34" s="63"/>
      <c r="D34" s="63"/>
      <c r="E34" s="60">
        <f>E31+E15</f>
        <v>3492</v>
      </c>
      <c r="F34" s="36"/>
      <c r="G34" s="61">
        <f>G31+G15</f>
        <v>7332</v>
      </c>
      <c r="H34" s="36"/>
      <c r="I34" s="57">
        <f>I31+I15</f>
        <v>14117</v>
      </c>
    </row>
    <row r="35" spans="1:9" ht="15" thickBot="1">
      <c r="A35" s="40"/>
      <c r="B35" s="31"/>
      <c r="C35" s="32"/>
      <c r="D35" s="32"/>
      <c r="E35" s="31"/>
      <c r="F35" s="31"/>
      <c r="G35" s="31"/>
      <c r="H35" s="31"/>
      <c r="I35" s="33"/>
    </row>
    <row r="36" spans="1:9" ht="18.75" thickBot="1">
      <c r="A36" s="42"/>
      <c r="B36" s="47" t="s">
        <v>15</v>
      </c>
      <c r="C36" s="48"/>
      <c r="D36" s="48"/>
      <c r="E36" s="58">
        <f>E34*12</f>
        <v>41904</v>
      </c>
      <c r="F36" s="49"/>
      <c r="G36" s="59">
        <f>G34*12</f>
        <v>87984</v>
      </c>
      <c r="H36" s="49"/>
      <c r="I36" s="57">
        <f>I34*12</f>
        <v>169404</v>
      </c>
    </row>
    <row r="37" ht="13.5">
      <c r="E37" s="50"/>
    </row>
  </sheetData>
  <sheetProtection/>
  <mergeCells count="3">
    <mergeCell ref="A17:A29"/>
    <mergeCell ref="A5:A13"/>
    <mergeCell ref="B1:I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rstanley</dc:creator>
  <cp:keywords/>
  <dc:description/>
  <cp:lastModifiedBy>Robert Stanley</cp:lastModifiedBy>
  <dcterms:created xsi:type="dcterms:W3CDTF">2010-10-16T13:52:42Z</dcterms:created>
  <dcterms:modified xsi:type="dcterms:W3CDTF">2011-09-14T04:09:14Z</dcterms:modified>
  <cp:category/>
  <cp:version/>
  <cp:contentType/>
  <cp:contentStatus/>
</cp:coreProperties>
</file>